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7" activeTab="0"/>
  </bookViews>
  <sheets>
    <sheet name="069" sheetId="1" r:id="rId1"/>
  </sheets>
  <definedNames>
    <definedName name="_xlnm._FilterDatabase" localSheetId="0" hidden="1">'069'!$A$3:$C$32</definedName>
  </definedNames>
  <calcPr fullCalcOnLoad="1"/>
</workbook>
</file>

<file path=xl/sharedStrings.xml><?xml version="1.0" encoding="utf-8"?>
<sst xmlns="http://schemas.openxmlformats.org/spreadsheetml/2006/main" count="42" uniqueCount="37">
  <si>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</si>
  <si>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</si>
  <si>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</si>
  <si>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</si>
  <si>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</si>
  <si>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</si>
  <si>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</si>
  <si>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</si>
  <si>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</si>
  <si>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ИТОГО РОДИТЕЛЬСКАЯ ПЛАТА</t>
  </si>
  <si>
    <t>ОБЛАСТНОЙ БЮДЖЕТ</t>
  </si>
  <si>
    <t>ИТОГО ОБЛАСТНОЙ БЮДЖЕТ</t>
  </si>
  <si>
    <t>ВСЕГО</t>
  </si>
  <si>
    <t>Транспортные услуги</t>
  </si>
  <si>
    <t>ФОНД ПОДДЕРЖКИ ТЕРРИТОРИЙ (средства депутатов)</t>
  </si>
  <si>
    <t>ИТОГО ИЗ ФОНДА ПОДДЕРЖКИ ТЕРРИТОРИЙ</t>
  </si>
  <si>
    <t>БЛАГОТВОРИТЕЛЬНОСТЬ</t>
  </si>
  <si>
    <t>ИТОГО ИЗ БЛАГОТВОРИТЕЛЬНОСТИ</t>
  </si>
  <si>
    <t>Содержание помещений в чистоте (стирка и глажка белья,дератизация,дезинсекция,вывоз ТБО,КГО)</t>
  </si>
  <si>
    <t>Увеличение стоимости материальных запасов (медикаменты)</t>
  </si>
  <si>
    <t>Заработная плата с начислениями,компенсация за прохождение первичного медицинского осмотра работников при приеме на работу</t>
  </si>
  <si>
    <t>Поступление и расходования финансовых средств в 2016 году МБДОУ "Детский сад № 69"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</si>
  <si>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 отбор образцов,проведение испытания качества огнезащитной обработки)</t>
  </si>
  <si>
    <t>Текущий ремонт оборудования (ремонт технологического оборудования)</t>
  </si>
  <si>
    <t>Прочие работы, услуги (охрана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сайта, монтаж системы видеонаблюдения)</t>
  </si>
  <si>
    <t>Прочие расходы (налог на имущество)</t>
  </si>
  <si>
    <t>Увеличение стоимости основных средств (учебно-методический материал, ель искусственная, доска-мольберт, мебель десткая, сухой бассейн, оргтехника, центр песка и воды, детская игровая мебель)</t>
  </si>
  <si>
    <t>Увеличение стоимости материальных запасов (учебно-методический материал, канц.товары,игрушки)</t>
  </si>
  <si>
    <t>Увеличение стоимости материальных запасов(линолеум, лампы)</t>
  </si>
  <si>
    <t>Текущий ремонт зданий и сооружений (монтаж окна)</t>
  </si>
  <si>
    <t>Прочие расходы (сервисное обслуживание системы доочистки воды, эксплуатационно-техническое обслуживание системы передачи извещений о пожаре,техническое обслуживание тревожной кнопки)</t>
  </si>
  <si>
    <t>Текущий ремонт оборудования (заправка картриджа, поверка средств измерений, ремонт технологического оборудования)</t>
  </si>
  <si>
    <t>Прочие работы, услуги (медосмотр сотрудников,охрана объектов,информационно-консультационные услуги по расчету платы за негативное воздействие на окружающую среду, гигиеническая аттестация сотрудников)</t>
  </si>
  <si>
    <t>Прочие расходы (плата за негативное воздействие на окружающую среду)</t>
  </si>
  <si>
    <t>Увеличение стоимости материальных запасов (моющие и чистящие средства,песок строительный,линолеум, гигрометр)</t>
  </si>
  <si>
    <t>Увеличение стоимости материальных запасов (линолеум)</t>
  </si>
  <si>
    <t>Увеличение стоимости основных средств (светильники)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</si>
</sst>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4" fontId="7" fillId="0" borderId="16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4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28">
      <selection activeCell="B42" sqref="B42:C42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16384" width="9.33203125" style="3" customWidth="1"/>
  </cols>
  <sheetData>
    <row r="1" spans="1:3" s="1" customFormat="1" ht="38.25" customHeight="1">
      <c r="A1" s="31" t="s">
        <v>21</v>
      </c>
      <c r="B1" s="31"/>
      <c r="C1" s="31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30">
      <c r="A5" s="30" t="s">
        <v>20</v>
      </c>
      <c r="B5" s="9">
        <v>751000</v>
      </c>
      <c r="C5" s="9">
        <v>751000</v>
      </c>
    </row>
    <row r="6" spans="1:3" s="10" customFormat="1" ht="15">
      <c r="A6" s="11" t="s">
        <v>4</v>
      </c>
      <c r="B6" s="9">
        <v>1257.03</v>
      </c>
      <c r="C6" s="9">
        <v>1257.03</v>
      </c>
    </row>
    <row r="7" spans="1:3" s="10" customFormat="1" ht="15">
      <c r="A7" s="11" t="s">
        <v>5</v>
      </c>
      <c r="B7" s="9">
        <v>923666.37</v>
      </c>
      <c r="C7" s="9">
        <v>889582.03</v>
      </c>
    </row>
    <row r="8" spans="1:3" s="10" customFormat="1" ht="90">
      <c r="A8" s="11" t="s">
        <v>22</v>
      </c>
      <c r="B8" s="9">
        <v>73603.14</v>
      </c>
      <c r="C8" s="9">
        <v>71801.14</v>
      </c>
    </row>
    <row r="9" spans="1:3" s="10" customFormat="1" ht="30">
      <c r="A9" s="11" t="s">
        <v>23</v>
      </c>
      <c r="B9" s="9">
        <v>700</v>
      </c>
      <c r="C9" s="9">
        <v>700</v>
      </c>
    </row>
    <row r="10" spans="1:5" s="10" customFormat="1" ht="60">
      <c r="A10" s="11" t="s">
        <v>24</v>
      </c>
      <c r="B10" s="9">
        <v>275450</v>
      </c>
      <c r="C10" s="9">
        <v>275450</v>
      </c>
      <c r="E10" s="18"/>
    </row>
    <row r="11" spans="1:3" s="10" customFormat="1" ht="15">
      <c r="A11" s="11" t="s">
        <v>25</v>
      </c>
      <c r="B11" s="9">
        <f>43711.16+1492.92</f>
        <v>45204.08</v>
      </c>
      <c r="C11" s="9">
        <f>43647.24+1492.92</f>
        <v>45140.159999999996</v>
      </c>
    </row>
    <row r="12" spans="1:3" s="10" customFormat="1" ht="15.75" thickBot="1">
      <c r="A12" s="11" t="s">
        <v>6</v>
      </c>
      <c r="B12" s="9">
        <v>698689.79</v>
      </c>
      <c r="C12" s="9">
        <v>518447.3</v>
      </c>
    </row>
    <row r="13" spans="1:3" s="14" customFormat="1" ht="15" thickBot="1">
      <c r="A13" s="12" t="s">
        <v>7</v>
      </c>
      <c r="B13" s="13">
        <f>SUM(B5:B12)</f>
        <v>2769570.41</v>
      </c>
      <c r="C13" s="13">
        <f>SUM(C5:C12)</f>
        <v>2553377.6599999997</v>
      </c>
    </row>
    <row r="14" spans="1:3" s="14" customFormat="1" ht="15">
      <c r="A14" s="15" t="s">
        <v>8</v>
      </c>
      <c r="B14" s="16"/>
      <c r="C14" s="16"/>
    </row>
    <row r="15" spans="1:3" s="14" customFormat="1" ht="30">
      <c r="A15" s="30" t="s">
        <v>20</v>
      </c>
      <c r="B15" s="9">
        <v>9650</v>
      </c>
      <c r="C15" s="9">
        <v>9650</v>
      </c>
    </row>
    <row r="16" spans="1:3" s="14" customFormat="1" ht="15">
      <c r="A16" s="30" t="s">
        <v>4</v>
      </c>
      <c r="B16" s="9">
        <v>2024.74</v>
      </c>
      <c r="C16" s="9">
        <v>2024.74</v>
      </c>
    </row>
    <row r="17" spans="1:3" s="10" customFormat="1" ht="15">
      <c r="A17" s="11" t="s">
        <v>13</v>
      </c>
      <c r="B17" s="9">
        <v>1400</v>
      </c>
      <c r="C17" s="9">
        <v>1400</v>
      </c>
    </row>
    <row r="18" spans="1:3" s="10" customFormat="1" ht="30">
      <c r="A18" s="11" t="s">
        <v>18</v>
      </c>
      <c r="B18" s="9">
        <v>70287.29</v>
      </c>
      <c r="C18" s="9">
        <v>70287.29</v>
      </c>
    </row>
    <row r="19" spans="1:3" s="10" customFormat="1" ht="45">
      <c r="A19" s="22" t="s">
        <v>30</v>
      </c>
      <c r="B19" s="9">
        <v>48000</v>
      </c>
      <c r="C19" s="9">
        <v>48000</v>
      </c>
    </row>
    <row r="20" spans="1:3" s="10" customFormat="1" ht="30">
      <c r="A20" s="22" t="s">
        <v>31</v>
      </c>
      <c r="B20" s="9">
        <v>5832.1</v>
      </c>
      <c r="C20" s="9">
        <v>5832.1</v>
      </c>
    </row>
    <row r="21" spans="1:3" s="10" customFormat="1" ht="60">
      <c r="A21" s="11" t="s">
        <v>32</v>
      </c>
      <c r="B21" s="9">
        <v>61970.32</v>
      </c>
      <c r="C21" s="9">
        <v>61970.32</v>
      </c>
    </row>
    <row r="22" spans="1:3" s="10" customFormat="1" ht="30">
      <c r="A22" s="22" t="s">
        <v>33</v>
      </c>
      <c r="B22" s="24">
        <v>25016.82</v>
      </c>
      <c r="C22" s="9">
        <v>25016.82</v>
      </c>
    </row>
    <row r="23" spans="1:3" s="10" customFormat="1" ht="15">
      <c r="A23" s="11" t="s">
        <v>19</v>
      </c>
      <c r="B23" s="24">
        <v>1937.9</v>
      </c>
      <c r="C23" s="9">
        <v>1937.9</v>
      </c>
    </row>
    <row r="24" spans="1:3" s="10" customFormat="1" ht="15">
      <c r="A24" s="11" t="s">
        <v>6</v>
      </c>
      <c r="B24" s="9">
        <v>773059.32</v>
      </c>
      <c r="C24" s="9">
        <v>729623.27</v>
      </c>
    </row>
    <row r="25" spans="1:3" s="10" customFormat="1" ht="30.75" thickBot="1">
      <c r="A25" s="11" t="s">
        <v>34</v>
      </c>
      <c r="B25" s="9">
        <f>25912.5-4424.2</f>
        <v>21488.3</v>
      </c>
      <c r="C25" s="9">
        <f>22446.05-984.2</f>
        <v>21461.85</v>
      </c>
    </row>
    <row r="26" spans="1:3" s="14" customFormat="1" ht="15" thickBot="1">
      <c r="A26" s="12" t="s">
        <v>9</v>
      </c>
      <c r="B26" s="13">
        <f>SUM(B15:B25)</f>
        <v>1020666.79</v>
      </c>
      <c r="C26" s="13">
        <f>SUM(C15:C25)</f>
        <v>977204.29</v>
      </c>
    </row>
    <row r="27" spans="1:3" s="14" customFormat="1" ht="15">
      <c r="A27" s="15" t="s">
        <v>10</v>
      </c>
      <c r="B27" s="16"/>
      <c r="C27" s="16"/>
    </row>
    <row r="28" spans="1:3" s="10" customFormat="1" ht="30">
      <c r="A28" s="30" t="s">
        <v>20</v>
      </c>
      <c r="B28" s="9">
        <v>4970309.38</v>
      </c>
      <c r="C28" s="9">
        <v>4970309.38</v>
      </c>
    </row>
    <row r="29" spans="1:3" s="10" customFormat="1" ht="15">
      <c r="A29" s="34" t="s">
        <v>4</v>
      </c>
      <c r="B29" s="32">
        <v>16850.7</v>
      </c>
      <c r="C29" s="32">
        <v>15692.56</v>
      </c>
    </row>
    <row r="30" spans="1:3" s="10" customFormat="1" ht="46.5" customHeight="1">
      <c r="A30" s="11" t="s">
        <v>26</v>
      </c>
      <c r="B30" s="35">
        <v>239075.61</v>
      </c>
      <c r="C30" s="35">
        <v>238998.1</v>
      </c>
    </row>
    <row r="31" spans="1:3" s="10" customFormat="1" ht="30.75" thickBot="1">
      <c r="A31" s="11" t="s">
        <v>27</v>
      </c>
      <c r="B31" s="28">
        <v>34773.68</v>
      </c>
      <c r="C31" s="28">
        <v>34773.68</v>
      </c>
    </row>
    <row r="32" spans="1:3" s="14" customFormat="1" ht="15" thickBot="1">
      <c r="A32" s="12" t="s">
        <v>11</v>
      </c>
      <c r="B32" s="13">
        <f>SUM(B28:B31)</f>
        <v>5261009.37</v>
      </c>
      <c r="C32" s="13">
        <f>SUM(C28:C31)</f>
        <v>5259773.719999999</v>
      </c>
    </row>
    <row r="33" spans="1:3" s="14" customFormat="1" ht="14.25">
      <c r="A33" s="23" t="s">
        <v>14</v>
      </c>
      <c r="B33" s="16"/>
      <c r="C33" s="16"/>
    </row>
    <row r="34" spans="1:3" s="14" customFormat="1" ht="15">
      <c r="A34" s="33" t="s">
        <v>29</v>
      </c>
      <c r="B34" s="9">
        <v>5197.87</v>
      </c>
      <c r="C34" s="9">
        <v>5197.87</v>
      </c>
    </row>
    <row r="35" spans="1:3" s="10" customFormat="1" ht="15">
      <c r="A35" s="11" t="s">
        <v>36</v>
      </c>
      <c r="B35" s="9">
        <v>12660</v>
      </c>
      <c r="C35" s="9">
        <v>12660</v>
      </c>
    </row>
    <row r="36" spans="1:3" s="10" customFormat="1" ht="15.75" thickBot="1">
      <c r="A36" s="29" t="s">
        <v>28</v>
      </c>
      <c r="B36" s="28">
        <v>22168.01</v>
      </c>
      <c r="C36" s="28">
        <v>22168.01</v>
      </c>
    </row>
    <row r="37" spans="1:3" s="14" customFormat="1" ht="15" thickBot="1">
      <c r="A37" s="25" t="s">
        <v>15</v>
      </c>
      <c r="B37" s="26">
        <f>SUM(B34:B36)</f>
        <v>40025.88</v>
      </c>
      <c r="C37" s="26">
        <f>SUM(C34:C36)</f>
        <v>40025.88</v>
      </c>
    </row>
    <row r="38" spans="1:3" s="14" customFormat="1" ht="14.25">
      <c r="A38" s="23" t="s">
        <v>16</v>
      </c>
      <c r="B38" s="16"/>
      <c r="C38" s="16"/>
    </row>
    <row r="39" spans="1:3" s="10" customFormat="1" ht="15.75" thickBot="1">
      <c r="A39" s="27" t="s">
        <v>35</v>
      </c>
      <c r="B39" s="28">
        <v>4424.2</v>
      </c>
      <c r="C39" s="28">
        <v>984.2</v>
      </c>
    </row>
    <row r="40" spans="1:3" s="14" customFormat="1" ht="15" thickBot="1">
      <c r="A40" s="25" t="s">
        <v>17</v>
      </c>
      <c r="B40" s="26">
        <f>SUM(B39:B39)</f>
        <v>4424.2</v>
      </c>
      <c r="C40" s="26">
        <f>SUM(C39:C39)</f>
        <v>984.2</v>
      </c>
    </row>
    <row r="41" spans="1:3" s="14" customFormat="1" ht="14.25">
      <c r="A41" s="23"/>
      <c r="B41" s="16"/>
      <c r="C41" s="16"/>
    </row>
    <row r="42" spans="1:3" s="21" customFormat="1" ht="15.75">
      <c r="A42" s="19" t="s">
        <v>12</v>
      </c>
      <c r="B42" s="20">
        <f>B26+B13+B32+B37+B40</f>
        <v>9095696.65</v>
      </c>
      <c r="C42" s="20">
        <f>C26+C13+C32+C37+C40</f>
        <v>8831365.749999998</v>
      </c>
    </row>
    <row r="43" spans="1:3" s="10" customFormat="1" ht="15">
      <c r="A43" s="17"/>
      <c r="B43" s="18"/>
      <c r="C43" s="18"/>
    </row>
    <row r="44" spans="1:3" s="10" customFormat="1" ht="15">
      <c r="A44" s="17"/>
      <c r="B44" s="18"/>
      <c r="C44" s="18"/>
    </row>
    <row r="45" spans="1:3" s="10" customFormat="1" ht="15">
      <c r="A45" s="17"/>
      <c r="B45" s="18"/>
      <c r="C45" s="18"/>
    </row>
    <row r="46" spans="1:3" s="10" customFormat="1" ht="15">
      <c r="A46" s="17"/>
      <c r="B46" s="18"/>
      <c r="C46" s="18"/>
    </row>
    <row r="47" spans="1:3" s="10" customFormat="1" ht="15">
      <c r="A47" s="17"/>
      <c r="B47" s="18"/>
      <c r="C47" s="18"/>
    </row>
    <row r="48" spans="1:3" s="10" customFormat="1" ht="15">
      <c r="A48" s="17"/>
      <c r="B48" s="18"/>
      <c r="C48" s="18"/>
    </row>
    <row r="49" spans="1:3" s="10" customFormat="1" ht="15">
      <c r="A49" s="17"/>
      <c r="B49" s="18"/>
      <c r="C49" s="18"/>
    </row>
    <row r="50" spans="1:3" s="10" customFormat="1" ht="15">
      <c r="A50" s="17"/>
      <c r="B50" s="18"/>
      <c r="C50" s="18"/>
    </row>
    <row r="51" spans="1:3" s="10" customFormat="1" ht="15">
      <c r="A51" s="17"/>
      <c r="B51" s="18"/>
      <c r="C51" s="18"/>
    </row>
    <row r="52" spans="1:3" s="10" customFormat="1" ht="15">
      <c r="A52" s="17"/>
      <c r="B52" s="18"/>
      <c r="C52" s="18"/>
    </row>
    <row r="53" spans="1:3" s="10" customFormat="1" ht="15">
      <c r="A53" s="17"/>
      <c r="B53" s="18"/>
      <c r="C53" s="18"/>
    </row>
    <row r="54" spans="1:3" s="10" customFormat="1" ht="15">
      <c r="A54" s="17"/>
      <c r="B54" s="18"/>
      <c r="C54" s="18"/>
    </row>
    <row r="55" spans="1:3" s="10" customFormat="1" ht="15">
      <c r="A55" s="17"/>
      <c r="B55" s="18"/>
      <c r="C55" s="18"/>
    </row>
    <row r="56" s="10" customFormat="1" ht="15">
      <c r="A56" s="17"/>
    </row>
    <row r="57" s="10" customFormat="1" ht="15">
      <c r="A57" s="17"/>
    </row>
    <row r="58" s="10" customFormat="1" ht="15">
      <c r="A58" s="17"/>
    </row>
    <row r="59" s="10" customFormat="1" ht="15">
      <c r="A59" s="17"/>
    </row>
  </sheetData>
  <sheetProtection/>
  <autoFilter ref="A3:C32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sidorova.oa</cp:lastModifiedBy>
  <cp:lastPrinted>2015-11-13T09:39:16Z</cp:lastPrinted>
  <dcterms:created xsi:type="dcterms:W3CDTF">2014-01-28T11:01:20Z</dcterms:created>
  <dcterms:modified xsi:type="dcterms:W3CDTF">2017-03-01T08:47:18Z</dcterms:modified>
  <cp:category/>
  <cp:version/>
  <cp:contentType/>
  <cp:contentStatus/>
</cp:coreProperties>
</file>