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0" activeTab="0"/>
  </bookViews>
  <sheets>
    <sheet name="069" sheetId="1" r:id="rId1"/>
  </sheets>
  <definedNames>
    <definedName name="_xlnm._FilterDatabase" localSheetId="0" hidden="1">'069'!$A$3:$C$33</definedName>
    <definedName name="_xlnm.Print_Titles" localSheetId="0">'069'!$3:$3</definedName>
  </definedNames>
  <calcPr fullCalcOnLoad="1"/>
</workbook>
</file>

<file path=xl/sharedStrings.xml><?xml version="1.0" encoding="utf-8"?>
<sst xmlns="http://schemas.openxmlformats.org/spreadsheetml/2006/main" count="46" uniqueCount="39">
  <si>
    <t>Вид расхода</t>
  </si>
  <si>
    <t>Выделено финансовых средств</t>
  </si>
  <si>
    <t>Расход финансовых средств</t>
  </si>
  <si>
    <t>I. ВЫПОЛНЕНИЕ МУНИЦИПАЛЬНОГО ЗАДАНИЯ</t>
  </si>
  <si>
    <t>Бюджет городского округа</t>
  </si>
  <si>
    <t>Коммунальные услуги</t>
  </si>
  <si>
    <t>Содержание помещений в чистоте (стирка и глажка белья)</t>
  </si>
  <si>
    <t>Увеличение стоимости материальных запасов (продукты питания)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</si>
  <si>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</si>
  <si>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</si>
  <si>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Заработная плата с начислениями</t>
  </si>
  <si>
    <t>Услуги связи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</si>
  <si>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</si>
  <si>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</si>
  <si>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</si>
  <si>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</si>
  <si>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</si>
  <si>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</si>
  <si>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ВСЕГО</t>
  </si>
  <si>
    <t>Увеличение стоимости материальных запасов (замена окон на ПВХ профиль)</t>
  </si>
  <si>
    <t>Фонд поддержки территорий (средства депутатов)</t>
  </si>
  <si>
    <t>Заработная плата с начислениями,прочие расходы , компенсационные выплаты по уходу за ребенком до 3-х лет</t>
  </si>
  <si>
    <t>Текущий ремонт оборудования (ремонт технологического оборудования)</t>
  </si>
  <si>
    <t xml:space="preserve">Компенсация за прохождение первичного медицинского осмотра </t>
  </si>
  <si>
    <t>Содержание помещений в чистоте (стирка и глажка белья,дератизация,дезинсекция,вывоз ТБО,акарицидная обработка)</t>
  </si>
  <si>
    <t>Поступление и расходование финансовых средств в 2018 году МБДОУ "Детский сад № 69"</t>
  </si>
  <si>
    <t>Благотворительность</t>
  </si>
  <si>
    <t>Увеличение стоимости материальных запасов</t>
  </si>
  <si>
    <t>Увеличение стоимости материальных запасов (медикаменты)</t>
  </si>
  <si>
    <t>Увеличение стоимости основных средств (мебель детская в группы,детское игровое оборудование,театральная декорация,подставка под ксилофон)</t>
  </si>
  <si>
    <t>Увеличение стоимости материальных запасов (маршрутизатор,игры,игрушки)</t>
  </si>
  <si>
    <t>Прочие расходы (налог на имущество,плата за негативное воздействие на окружающую среду,административный штраф)</t>
  </si>
  <si>
    <t>Увеличение стоимости материальных запасов (дверь металлическая)</t>
  </si>
  <si>
    <t>Прочие расходы (техническое освидетельствование оборудования на предмет пригодности к эксплуатации,огнезащитная обработка деревянных и металлических конструкций,периодическая проверка вентиляционных каналов)</t>
  </si>
  <si>
    <t>Прочие работы,услуги (периодический медосмотр сотрудников,профессиональная гигиеническая аттестация,услуги нотариуса,специальная оценка условий труда,обучение по гражданской обороне)</t>
  </si>
  <si>
    <t>Увеличение стоимости основных средств (мебель детская в группы,огнетушитель)</t>
  </si>
  <si>
    <t>Увеличение стоимости материальных запасов (моющие и чистящие средства,песок строительный,манометр,дверь металлическая,посуда)</t>
  </si>
  <si>
    <t>Прочие расходы (техническое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воды,тревожной сигнализации,эксплутационно-техническое обслуживание системы передачи извещений о пожаре,испытание и измерение силового и осветительного оборудования,периодическая проверка вентиляционных каналов)</t>
  </si>
  <si>
    <t>Прочие работы, услуги (информационно-консультационые услуги,охрана объектов,изготовление дополнительного сертификата для организации на обслуживание в режиме "Обслуживающая бухгалтерия",обслуживание и сопровождение сайта)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</si>
</sst>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color theme="1"/>
      <name val="Arial Narrow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 Narrow"/>
      <family val="2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4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8" fillId="0" borderId="0" xfId="0" applyFont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Continuous" wrapText="1"/>
    </xf>
    <xf numFmtId="0" fontId="10" fillId="3" borderId="19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Continuous" wrapText="1"/>
    </xf>
    <xf numFmtId="0" fontId="6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0" sqref="A10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5" width="13.33203125" style="3" customWidth="1"/>
    <col min="6" max="16384" width="9.33203125" style="3" customWidth="1"/>
  </cols>
  <sheetData>
    <row r="1" spans="1:3" s="1" customFormat="1" ht="38.25" customHeight="1">
      <c r="A1" s="35" t="s">
        <v>25</v>
      </c>
      <c r="B1" s="35"/>
      <c r="C1" s="35"/>
    </row>
    <row r="3" spans="1:3" s="5" customFormat="1" ht="29.25" thickBot="1">
      <c r="A3" s="4" t="s">
        <v>0</v>
      </c>
      <c r="B3" s="4" t="s">
        <v>1</v>
      </c>
      <c r="C3" s="4" t="s">
        <v>2</v>
      </c>
    </row>
    <row r="4" spans="1:3" s="5" customFormat="1" ht="16.5" thickBot="1">
      <c r="A4" s="36" t="s">
        <v>3</v>
      </c>
      <c r="B4" s="37"/>
      <c r="C4" s="38"/>
    </row>
    <row r="5" spans="1:3" s="5" customFormat="1" ht="15">
      <c r="A5" s="11" t="s">
        <v>4</v>
      </c>
      <c r="B5" s="26"/>
      <c r="C5" s="27"/>
    </row>
    <row r="6" spans="1:3" s="7" customFormat="1" ht="30">
      <c r="A6" s="17" t="s">
        <v>21</v>
      </c>
      <c r="B6" s="6">
        <v>802641.65</v>
      </c>
      <c r="C6" s="6">
        <v>801441.65</v>
      </c>
    </row>
    <row r="7" spans="1:3" s="7" customFormat="1" ht="15">
      <c r="A7" s="8" t="s">
        <v>5</v>
      </c>
      <c r="B7" s="6">
        <v>937106.8400000001</v>
      </c>
      <c r="C7" s="6">
        <v>937106.8400000001</v>
      </c>
    </row>
    <row r="8" spans="1:3" s="7" customFormat="1" ht="15">
      <c r="A8" s="8" t="s">
        <v>6</v>
      </c>
      <c r="B8" s="6">
        <v>15054.88</v>
      </c>
      <c r="C8" s="6">
        <v>15054.88</v>
      </c>
    </row>
    <row r="9" spans="1:3" s="7" customFormat="1" ht="120">
      <c r="A9" s="8" t="s">
        <v>37</v>
      </c>
      <c r="B9" s="6">
        <v>130168.75</v>
      </c>
      <c r="C9" s="6">
        <v>130168.75</v>
      </c>
    </row>
    <row r="10" spans="1:3" s="7" customFormat="1" ht="60">
      <c r="A10" s="8" t="s">
        <v>38</v>
      </c>
      <c r="B10" s="6">
        <v>27725</v>
      </c>
      <c r="C10" s="6">
        <v>27725</v>
      </c>
    </row>
    <row r="11" spans="1:3" s="7" customFormat="1" ht="30">
      <c r="A11" s="8" t="s">
        <v>31</v>
      </c>
      <c r="B11" s="6">
        <v>42551.14</v>
      </c>
      <c r="C11" s="6">
        <v>42551.14</v>
      </c>
    </row>
    <row r="12" spans="1:3" s="7" customFormat="1" ht="15">
      <c r="A12" s="8" t="s">
        <v>7</v>
      </c>
      <c r="B12" s="6">
        <v>469938.96</v>
      </c>
      <c r="C12" s="6">
        <v>469707.66</v>
      </c>
    </row>
    <row r="13" spans="1:3" s="7" customFormat="1" ht="15.75" thickBot="1">
      <c r="A13" s="39" t="s">
        <v>32</v>
      </c>
      <c r="B13" s="6">
        <v>69300</v>
      </c>
      <c r="C13" s="6">
        <v>69300</v>
      </c>
    </row>
    <row r="14" spans="1:3" s="10" customFormat="1" ht="15" thickBot="1">
      <c r="A14" s="28" t="s">
        <v>8</v>
      </c>
      <c r="B14" s="9">
        <f>SUM(B6:B13)</f>
        <v>2494487.22</v>
      </c>
      <c r="C14" s="9">
        <f>SUM(C6:C13)</f>
        <v>2493055.92</v>
      </c>
    </row>
    <row r="15" spans="1:3" s="10" customFormat="1" ht="45">
      <c r="A15" s="29" t="s">
        <v>9</v>
      </c>
      <c r="B15" s="12"/>
      <c r="C15" s="12"/>
    </row>
    <row r="16" spans="1:3" s="7" customFormat="1" ht="15">
      <c r="A16" s="8" t="s">
        <v>10</v>
      </c>
      <c r="B16" s="6">
        <v>5253619.55</v>
      </c>
      <c r="C16" s="6">
        <v>5242919.29</v>
      </c>
    </row>
    <row r="17" spans="1:3" s="7" customFormat="1" ht="15">
      <c r="A17" s="8" t="s">
        <v>11</v>
      </c>
      <c r="B17" s="6">
        <v>19731.51</v>
      </c>
      <c r="C17" s="6">
        <v>19731.51</v>
      </c>
    </row>
    <row r="18" spans="1:3" s="7" customFormat="1" ht="45">
      <c r="A18" s="8" t="s">
        <v>29</v>
      </c>
      <c r="B18" s="6">
        <v>173840</v>
      </c>
      <c r="C18" s="6">
        <v>173840</v>
      </c>
    </row>
    <row r="19" spans="1:3" s="7" customFormat="1" ht="30.75" thickBot="1">
      <c r="A19" s="8" t="s">
        <v>30</v>
      </c>
      <c r="B19" s="6">
        <v>100028.49</v>
      </c>
      <c r="C19" s="6">
        <v>100028.49</v>
      </c>
    </row>
    <row r="20" spans="1:3" s="10" customFormat="1" ht="15" thickBot="1">
      <c r="A20" s="28" t="s">
        <v>12</v>
      </c>
      <c r="B20" s="9">
        <f>SUM(B16:B19)</f>
        <v>5547219.55</v>
      </c>
      <c r="C20" s="9">
        <f>SUM(C16:C19)</f>
        <v>5536519.29</v>
      </c>
    </row>
    <row r="21" spans="1:3" s="10" customFormat="1" ht="16.5" thickBot="1">
      <c r="A21" s="36" t="s">
        <v>13</v>
      </c>
      <c r="B21" s="37"/>
      <c r="C21" s="38"/>
    </row>
    <row r="22" spans="1:3" s="10" customFormat="1" ht="15">
      <c r="A22" s="11" t="s">
        <v>14</v>
      </c>
      <c r="B22" s="19"/>
      <c r="C22" s="19"/>
    </row>
    <row r="23" spans="1:3" s="10" customFormat="1" ht="15">
      <c r="A23" s="25" t="s">
        <v>23</v>
      </c>
      <c r="B23" s="6">
        <v>5930</v>
      </c>
      <c r="C23" s="6">
        <v>5930</v>
      </c>
    </row>
    <row r="24" spans="1:3" s="10" customFormat="1" ht="15">
      <c r="A24" s="25" t="s">
        <v>15</v>
      </c>
      <c r="B24" s="6">
        <v>1600</v>
      </c>
      <c r="C24" s="6">
        <v>1600</v>
      </c>
    </row>
    <row r="25" spans="1:3" s="7" customFormat="1" ht="30">
      <c r="A25" s="8" t="s">
        <v>24</v>
      </c>
      <c r="B25" s="6">
        <v>69675.35</v>
      </c>
      <c r="C25" s="6">
        <v>69675.35</v>
      </c>
    </row>
    <row r="26" spans="1:3" s="7" customFormat="1" ht="60">
      <c r="A26" s="8" t="s">
        <v>33</v>
      </c>
      <c r="B26" s="6">
        <v>44448.01</v>
      </c>
      <c r="C26" s="6">
        <v>44448.01</v>
      </c>
    </row>
    <row r="27" spans="1:3" s="7" customFormat="1" ht="30">
      <c r="A27" s="17" t="s">
        <v>22</v>
      </c>
      <c r="B27" s="18">
        <v>16020</v>
      </c>
      <c r="C27" s="6">
        <v>16020</v>
      </c>
    </row>
    <row r="28" spans="1:3" s="7" customFormat="1" ht="60">
      <c r="A28" s="17" t="s">
        <v>34</v>
      </c>
      <c r="B28" s="18">
        <v>51460.72</v>
      </c>
      <c r="C28" s="6">
        <v>51460.72</v>
      </c>
    </row>
    <row r="29" spans="1:3" s="7" customFormat="1" ht="30">
      <c r="A29" s="17" t="s">
        <v>35</v>
      </c>
      <c r="B29" s="18">
        <v>66150</v>
      </c>
      <c r="C29" s="6">
        <v>66150</v>
      </c>
    </row>
    <row r="30" spans="1:3" s="7" customFormat="1" ht="15">
      <c r="A30" s="8" t="s">
        <v>28</v>
      </c>
      <c r="B30" s="18">
        <v>2149.8</v>
      </c>
      <c r="C30" s="6">
        <v>2149.8</v>
      </c>
    </row>
    <row r="31" spans="1:5" s="7" customFormat="1" ht="15">
      <c r="A31" s="8" t="s">
        <v>7</v>
      </c>
      <c r="B31" s="18">
        <f>1051396.83</f>
        <v>1051396.83</v>
      </c>
      <c r="C31" s="6">
        <v>898827.69</v>
      </c>
      <c r="E31" s="14"/>
    </row>
    <row r="32" spans="1:5" s="7" customFormat="1" ht="45.75" thickBot="1">
      <c r="A32" s="8" t="s">
        <v>36</v>
      </c>
      <c r="B32" s="18">
        <f>72239.25-1203.25</f>
        <v>71036</v>
      </c>
      <c r="C32" s="6">
        <v>71036</v>
      </c>
      <c r="E32" s="14"/>
    </row>
    <row r="33" spans="1:3" s="10" customFormat="1" ht="15" thickBot="1">
      <c r="A33" s="28" t="s">
        <v>8</v>
      </c>
      <c r="B33" s="9">
        <f>SUM(B23:B32)</f>
        <v>1379866.71</v>
      </c>
      <c r="C33" s="9">
        <f>SUM(C23:C32)</f>
        <v>1227297.5699999998</v>
      </c>
    </row>
    <row r="34" spans="1:3" s="10" customFormat="1" ht="15">
      <c r="A34" s="11" t="s">
        <v>26</v>
      </c>
      <c r="B34" s="12"/>
      <c r="C34" s="12"/>
    </row>
    <row r="35" spans="1:3" s="10" customFormat="1" ht="15.75" thickBot="1">
      <c r="A35" s="17" t="s">
        <v>27</v>
      </c>
      <c r="B35" s="6">
        <v>1203.25</v>
      </c>
      <c r="C35" s="6">
        <v>0</v>
      </c>
    </row>
    <row r="36" spans="1:3" s="10" customFormat="1" ht="15" thickBot="1">
      <c r="A36" s="28" t="s">
        <v>8</v>
      </c>
      <c r="B36" s="9">
        <f>SUM(B35)</f>
        <v>1203.25</v>
      </c>
      <c r="C36" s="9">
        <f>SUM(C35)</f>
        <v>0</v>
      </c>
    </row>
    <row r="37" spans="1:3" s="23" customFormat="1" ht="16.5" thickBot="1">
      <c r="A37" s="36" t="s">
        <v>16</v>
      </c>
      <c r="B37" s="37"/>
      <c r="C37" s="38"/>
    </row>
    <row r="38" spans="1:3" s="10" customFormat="1" ht="60">
      <c r="A38" s="11" t="s">
        <v>17</v>
      </c>
      <c r="B38" s="19"/>
      <c r="C38" s="19"/>
    </row>
    <row r="39" spans="1:3" s="10" customFormat="1" ht="15">
      <c r="A39" s="17" t="s">
        <v>6</v>
      </c>
      <c r="B39" s="6">
        <v>27</v>
      </c>
      <c r="C39" s="6">
        <v>27</v>
      </c>
    </row>
    <row r="40" spans="1:3" s="10" customFormat="1" ht="15.75" thickBot="1">
      <c r="A40" s="31" t="s">
        <v>7</v>
      </c>
      <c r="B40" s="30">
        <v>273</v>
      </c>
      <c r="C40" s="30">
        <v>273</v>
      </c>
    </row>
    <row r="41" spans="1:3" s="23" customFormat="1" ht="15" thickBot="1">
      <c r="A41" s="32" t="s">
        <v>8</v>
      </c>
      <c r="B41" s="33">
        <f>SUM(B39:B40)</f>
        <v>300</v>
      </c>
      <c r="C41" s="34">
        <f>SUM(C39:C40)</f>
        <v>300</v>
      </c>
    </row>
    <row r="42" spans="1:3" s="23" customFormat="1" ht="15">
      <c r="A42" s="11" t="s">
        <v>20</v>
      </c>
      <c r="B42" s="19"/>
      <c r="C42" s="19"/>
    </row>
    <row r="43" spans="1:3" s="23" customFormat="1" ht="30.75" thickBot="1">
      <c r="A43" s="17" t="s">
        <v>19</v>
      </c>
      <c r="B43" s="6">
        <v>17200</v>
      </c>
      <c r="C43" s="6">
        <v>17200</v>
      </c>
    </row>
    <row r="44" spans="1:3" s="23" customFormat="1" ht="15" thickBot="1">
      <c r="A44" s="28" t="s">
        <v>8</v>
      </c>
      <c r="B44" s="9">
        <f>SUM(B43:B43)</f>
        <v>17200</v>
      </c>
      <c r="C44" s="9">
        <f>SUM(C43:C43)</f>
        <v>17200</v>
      </c>
    </row>
    <row r="45" spans="1:3" s="16" customFormat="1" ht="15.75">
      <c r="A45" s="24" t="s">
        <v>18</v>
      </c>
      <c r="B45" s="15">
        <f>B14+B20+B33+B41+B44+B36</f>
        <v>9440276.73</v>
      </c>
      <c r="C45" s="15">
        <f>C14+C20+C33+C41+C44+C36</f>
        <v>9274372.78</v>
      </c>
    </row>
    <row r="46" spans="1:3" s="7" customFormat="1" ht="15">
      <c r="A46" s="13"/>
      <c r="B46" s="14"/>
      <c r="C46" s="14"/>
    </row>
    <row r="47" spans="2:3" ht="13.5">
      <c r="B47" s="21"/>
      <c r="C47" s="21"/>
    </row>
    <row r="48" spans="2:3" ht="12.75">
      <c r="B48" s="20"/>
      <c r="C48" s="20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</sheetData>
  <sheetProtection/>
  <autoFilter ref="A3:C33"/>
  <printOptions/>
  <pageMargins left="0.2362204724409449" right="0.2362204724409449" top="0.7480314960629921" bottom="0.3937007874015748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Кисуня</cp:lastModifiedBy>
  <cp:lastPrinted>2019-02-17T15:23:48Z</cp:lastPrinted>
  <dcterms:created xsi:type="dcterms:W3CDTF">2014-01-28T11:01:20Z</dcterms:created>
  <dcterms:modified xsi:type="dcterms:W3CDTF">2019-02-23T14:04:09Z</dcterms:modified>
  <cp:category/>
  <cp:version/>
  <cp:contentType/>
  <cp:contentStatus/>
</cp:coreProperties>
</file>